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NUFACTURING\Admin\Reconditioning_Mod Dept Admin\Reconditioning Price Sheets Templates\End Mills\"/>
    </mc:Choice>
  </mc:AlternateContent>
  <xr:revisionPtr revIDLastSave="0" documentId="13_ncr:1_{91D1CE3B-525B-48C5-967E-C751E86531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UGE End Mills" sheetId="2" r:id="rId1"/>
  </sheets>
  <definedNames>
    <definedName name="_xlnm.Print_Area" localSheetId="0">'EMUGE End Mills'!$A$1:$L$63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2" l="1"/>
  <c r="K37" i="2"/>
  <c r="K36" i="2"/>
  <c r="K35" i="2"/>
  <c r="K34" i="2"/>
  <c r="K33" i="2"/>
  <c r="K32" i="2"/>
  <c r="K31" i="2"/>
  <c r="K39" i="2" l="1"/>
  <c r="K40" i="2"/>
</calcChain>
</file>

<file path=xl/sharedStrings.xml><?xml version="1.0" encoding="utf-8"?>
<sst xmlns="http://schemas.openxmlformats.org/spreadsheetml/2006/main" count="73" uniqueCount="58">
  <si>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</si>
  <si>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</si>
  <si>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</si>
  <si>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</si>
  <si>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</si>
  <si>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</si>
  <si>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</si>
  <si>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</si>
  <si>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</si>
  <si>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</si>
  <si>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</si>
  <si>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</si>
  <si>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</si>
  <si>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2, 3 or 4 Flute</t>
  </si>
  <si>
    <t>5 Flute and Above</t>
  </si>
  <si>
    <t>Pcs / $</t>
  </si>
  <si>
    <t>Flute Length &lt;/=3xd</t>
  </si>
  <si>
    <t>Flute Length &gt;3xd</t>
  </si>
  <si>
    <t>Uncoated</t>
  </si>
  <si>
    <t>Coated</t>
  </si>
  <si>
    <t>Diameter Range</t>
  </si>
  <si>
    <t>Est. Price</t>
  </si>
  <si>
    <t>Return Shipping Method - Please Select One</t>
  </si>
  <si>
    <t>Notes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</si>
  <si>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</si>
  <si>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</si>
  <si>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</si>
  <si>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</si>
  <si>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</si>
  <si>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</si>
  <si>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</si>
  <si>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</si>
  <si>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</si>
  <si>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</si>
  <si>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</si>
  <si>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· For ball nose end mills, add 25% to the above price structure</t>
  </si>
  <si>
    <t>To prevent breakage, please ship in 
original, or equivalent packages.</t>
  </si>
  <si>
    <t>General Purpose End Mill Reconditioning Form</t>
  </si>
  <si>
    <t>Size up to and including</t>
  </si>
  <si>
    <t>Total General Purpose End Mills</t>
  </si>
  <si>
    <t>· Carbide end mills only</t>
  </si>
  <si>
    <t>Canadian Dollars ($)</t>
  </si>
  <si>
    <t>Email:  reconditioning@emuge.com</t>
  </si>
  <si>
    <t>address of your EMUGE distributor along with their email address in the box below</t>
  </si>
  <si>
    <r>
      <t xml:space="preserve">Comments/Special Instructions:
</t>
    </r>
    <r>
      <rPr>
        <sz val="14"/>
        <rFont val="Arial"/>
        <family val="2"/>
      </rPr>
      <t>(Example: minimum OAL, corner radius, corner chamfer, end grind only...)</t>
    </r>
  </si>
  <si>
    <t>· Emuge shipping totes available upon request</t>
  </si>
  <si>
    <t>· * Minimum Order Qty of 10 pieces per line item up to 1/2" diameter</t>
  </si>
  <si>
    <t>· * Minimum Order Qty of 5 pieces per line over 1/2" diameter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</si>
  <si>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</si>
  <si>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3/8"- 1/2"  (10 pc minimum*)</t>
  </si>
  <si>
    <t>33/64"- 5/8"  (5 pc minimum*)</t>
  </si>
  <si>
    <t>41/64"- 3/4"  (5 pc minimum*)</t>
  </si>
  <si>
    <t>49/64"- 1"  (5 pc minimum*)</t>
  </si>
  <si>
    <t>· Any line items below required quantity is subject to a 25% surcharge per tool</t>
  </si>
  <si>
    <t>· Cut off and regash add $14.56 per tool</t>
  </si>
  <si>
    <t>· Special Marking add $1.32 per tool</t>
  </si>
  <si>
    <t>· Neck grinding add $13.23 per tool</t>
  </si>
  <si>
    <t>Price Sheet Effective September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</si>
</sst>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2" borderId="0" xfId="2" applyFill="1"/>
    <xf numFmtId="0" fontId="2" fillId="0" borderId="0" xfId="2"/>
    <xf numFmtId="0" fontId="6" fillId="0" borderId="0" xfId="2" applyFont="1" applyAlignment="1" applyProtection="1">
      <alignment horizontal="center"/>
      <protection locked="0"/>
    </xf>
    <xf numFmtId="49" fontId="5" fillId="0" borderId="0" xfId="2" applyNumberFormat="1" applyFont="1" applyAlignment="1" applyProtection="1">
      <alignment vertical="top" wrapText="1"/>
      <protection locked="0"/>
    </xf>
    <xf numFmtId="0" fontId="6" fillId="0" borderId="0" xfId="2" applyFont="1" applyAlignment="1">
      <alignment horizontal="left"/>
    </xf>
    <xf numFmtId="0" fontId="0" fillId="0" borderId="0" xfId="0" applyAlignment="1">
      <alignment vertical="center" wrapText="1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Alignment="1">
      <alignment horizontal="left"/>
    </xf>
    <xf numFmtId="0" fontId="8" fillId="3" borderId="7" xfId="2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8" fillId="0" borderId="0" xfId="0" applyFont="1"/>
    <xf numFmtId="0" fontId="3" fillId="2" borderId="0" xfId="2" applyFont="1" applyFill="1" applyAlignment="1" applyProtection="1">
      <alignment vertical="top" wrapText="1"/>
      <protection hidden="1"/>
    </xf>
    <xf numFmtId="0" fontId="8" fillId="0" borderId="7" xfId="2" applyFont="1" applyBorder="1" applyAlignment="1">
      <alignment horizontal="center" vertical="center"/>
    </xf>
    <xf numFmtId="44" fontId="0" fillId="0" borderId="0" xfId="0" applyNumberFormat="1"/>
    <xf numFmtId="0" fontId="8" fillId="0" borderId="7" xfId="2" applyFont="1" applyBorder="1" applyAlignment="1">
      <alignment horizontal="center"/>
    </xf>
    <xf numFmtId="0" fontId="8" fillId="0" borderId="7" xfId="2" applyFont="1" applyBorder="1"/>
    <xf numFmtId="0" fontId="8" fillId="3" borderId="7" xfId="2" applyFont="1" applyFill="1" applyBorder="1" applyAlignment="1">
      <alignment horizontal="center"/>
    </xf>
    <xf numFmtId="0" fontId="0" fillId="4" borderId="0" xfId="0" applyFill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" fillId="2" borderId="0" xfId="2" applyFont="1" applyFill="1"/>
    <xf numFmtId="0" fontId="3" fillId="2" borderId="0" xfId="2" applyFont="1" applyFill="1" applyAlignment="1">
      <alignment horizontal="right"/>
    </xf>
    <xf numFmtId="0" fontId="3" fillId="2" borderId="0" xfId="2" applyFont="1" applyFill="1" applyAlignment="1">
      <alignment horizontal="left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2" fillId="2" borderId="0" xfId="2" applyFill="1" applyAlignment="1">
      <alignment horizontal="left"/>
    </xf>
    <xf numFmtId="0" fontId="8" fillId="0" borderId="0" xfId="2" applyFont="1" applyAlignment="1">
      <alignment horizontal="center" vertical="center"/>
    </xf>
    <xf numFmtId="0" fontId="5" fillId="2" borderId="2" xfId="2" applyFont="1" applyFill="1" applyBorder="1"/>
    <xf numFmtId="0" fontId="5" fillId="0" borderId="0" xfId="2" applyFont="1" applyAlignment="1">
      <alignment horizontal="left"/>
    </xf>
    <xf numFmtId="0" fontId="5" fillId="2" borderId="0" xfId="2" applyFont="1" applyFill="1"/>
    <xf numFmtId="0" fontId="12" fillId="0" borderId="0" xfId="0" applyFont="1"/>
    <xf numFmtId="0" fontId="5" fillId="0" borderId="0" xfId="2" applyFont="1" applyAlignment="1">
      <alignment horizontal="center"/>
    </xf>
    <xf numFmtId="0" fontId="15" fillId="5" borderId="7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6" fillId="5" borderId="14" xfId="2" applyFont="1" applyFill="1" applyBorder="1" applyAlignment="1">
      <alignment horizontal="center" wrapText="1"/>
    </xf>
    <xf numFmtId="0" fontId="5" fillId="0" borderId="7" xfId="2" applyFont="1" applyBorder="1" applyAlignment="1">
      <alignment horizontal="center"/>
    </xf>
    <xf numFmtId="44" fontId="5" fillId="0" borderId="7" xfId="1" applyFont="1" applyFill="1" applyBorder="1" applyAlignment="1" applyProtection="1">
      <alignment horizontal="center" vertical="center"/>
    </xf>
    <xf numFmtId="44" fontId="5" fillId="0" borderId="7" xfId="2" applyNumberFormat="1" applyFont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164" fontId="8" fillId="3" borderId="7" xfId="3" applyNumberFormat="1" applyFont="1" applyFill="1" applyBorder="1" applyAlignment="1" applyProtection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44" fontId="8" fillId="0" borderId="7" xfId="2" applyNumberFormat="1" applyFont="1" applyBorder="1" applyAlignment="1">
      <alignment horizontal="left"/>
    </xf>
    <xf numFmtId="0" fontId="2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4" fillId="2" borderId="0" xfId="2" applyFont="1" applyFill="1" applyAlignment="1">
      <alignment horizontal="center"/>
    </xf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7" fillId="0" borderId="15" xfId="0" applyFont="1" applyBorder="1"/>
    <xf numFmtId="0" fontId="13" fillId="4" borderId="0" xfId="0" applyFont="1" applyFill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0" fillId="0" borderId="16" xfId="0" applyBorder="1"/>
    <xf numFmtId="0" fontId="24" fillId="4" borderId="0" xfId="0" applyFont="1" applyFill="1" applyAlignment="1">
      <alignment horizontal="center" vertical="center" wrapText="1"/>
    </xf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Alignment="1">
      <alignment horizontal="center" vertical="top" wrapText="1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5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Alignment="1" applyProtection="1">
      <alignment horizontal="left" vertical="top" wrapText="1"/>
      <protection locked="0"/>
    </xf>
    <xf numFmtId="49" fontId="5" fillId="0" borderId="16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13" fillId="5" borderId="15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8" fillId="0" borderId="15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8" fillId="0" borderId="16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3" fillId="2" borderId="0" xfId="2" applyFont="1" applyFill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15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16" xfId="2" applyFont="1" applyBorder="1" applyAlignment="1">
      <alignment horizontal="left" vertical="top" wrapText="1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1" fontId="5" fillId="2" borderId="0" xfId="2" applyNumberFormat="1" applyFont="1" applyFill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5" fillId="5" borderId="8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 vertical="center"/>
    </xf>
    <xf numFmtId="0" fontId="15" fillId="5" borderId="10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26" fillId="5" borderId="7" xfId="2" applyFont="1" applyFill="1" applyBorder="1" applyAlignment="1">
      <alignment horizontal="center" vertical="center" wrapText="1"/>
    </xf>
    <xf numFmtId="0" fontId="26" fillId="5" borderId="8" xfId="2" applyFon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 wrapText="1"/>
    </xf>
    <xf numFmtId="0" fontId="15" fillId="5" borderId="13" xfId="2" applyFont="1" applyFill="1" applyBorder="1" applyAlignment="1">
      <alignment horizontal="center" vertical="center" wrapText="1"/>
    </xf>
    <xf numFmtId="0" fontId="15" fillId="5" borderId="11" xfId="2" applyFont="1" applyFill="1" applyBorder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4" fillId="4" borderId="8" xfId="2" applyFont="1" applyFill="1" applyBorder="1" applyAlignment="1" applyProtection="1">
      <alignment horizontal="left"/>
      <protection locked="0" hidden="1"/>
    </xf>
    <xf numFmtId="0" fontId="4" fillId="4" borderId="9" xfId="2" applyFont="1" applyFill="1" applyBorder="1" applyAlignment="1" applyProtection="1">
      <alignment horizontal="left"/>
      <protection locked="0" hidden="1"/>
    </xf>
    <xf numFmtId="0" fontId="4" fillId="4" borderId="10" xfId="2" applyFont="1" applyFill="1" applyBorder="1" applyAlignment="1" applyProtection="1">
      <alignment horizontal="left"/>
      <protection locked="0" hidden="1"/>
    </xf>
    <xf numFmtId="0" fontId="14" fillId="5" borderId="7" xfId="2" applyFont="1" applyFill="1" applyBorder="1" applyAlignment="1">
      <alignment horizontal="center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1" fontId="5" fillId="2" borderId="2" xfId="2" applyNumberFormat="1" applyFont="1" applyFill="1" applyBorder="1" applyAlignment="1">
      <alignment horizontal="left"/>
    </xf>
    <xf numFmtId="0" fontId="5" fillId="0" borderId="0" xfId="2" applyFont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2" xfId="2" applyFont="1" applyBorder="1" applyAlignment="1">
      <alignment horizontal="left"/>
    </xf>
    <xf numFmtId="0" fontId="25" fillId="0" borderId="12" xfId="0" applyFont="1" applyBorder="1" applyAlignment="1">
      <alignment horizontal="center" vertical="center" textRotation="90"/>
    </xf>
    <xf numFmtId="0" fontId="25" fillId="0" borderId="13" xfId="0" applyFont="1" applyBorder="1" applyAlignment="1">
      <alignment horizontal="center" vertical="center" textRotation="90"/>
    </xf>
    <xf numFmtId="0" fontId="25" fillId="0" borderId="11" xfId="0" applyFont="1" applyBorder="1" applyAlignment="1">
      <alignment horizontal="center" vertical="center" textRotation="90"/>
    </xf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15" xfId="2" applyFont="1" applyBorder="1"/>
    <xf numFmtId="0" fontId="5" fillId="0" borderId="0" xfId="2" applyFont="1"/>
    <xf numFmtId="0" fontId="5" fillId="0" borderId="16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1048553</xdr:row>
          <xdr:rowOff>0</xdr:rowOff>
        </xdr:from>
        <xdr:to>
          <xdr:col>1</xdr:col>
          <xdr:colOff>514350</xdr:colOff>
          <xdr:row>1048554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1048553</xdr:row>
          <xdr:rowOff>0</xdr:rowOff>
        </xdr:from>
        <xdr:to>
          <xdr:col>1</xdr:col>
          <xdr:colOff>514350</xdr:colOff>
          <xdr:row>1048554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1048553</xdr:row>
          <xdr:rowOff>0</xdr:rowOff>
        </xdr:from>
        <xdr:to>
          <xdr:col>2</xdr:col>
          <xdr:colOff>485775</xdr:colOff>
          <xdr:row>1048554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  <xdr:twoCellAnchor editAs="oneCell">
    <xdr:from>
      <xdr:col>0</xdr:col>
      <xdr:colOff>104543</xdr:colOff>
      <xdr:row>0</xdr:row>
      <xdr:rowOff>92926</xdr:rowOff>
    </xdr:from>
    <xdr:to>
      <xdr:col>0</xdr:col>
      <xdr:colOff>1289360</xdr:colOff>
      <xdr:row>1</xdr:row>
      <xdr:rowOff>234311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543" y="92926"/>
          <a:ext cx="1184817" cy="594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48554"/>
  <sheetViews>
    <sheetView showGridLines="0" tabSelected="1" zoomScale="85" zoomScaleNormal="85" workbookViewId="0">
      <selection activeCell="E48" sqref="E48:K48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10" width="13.28515625" customWidth="1"/>
    <col min="11" max="11" width="17.5703125" customWidth="1"/>
    <col min="12" max="12" width="7" customWidth="1"/>
  </cols>
  <sheetData>
    <row r="1" spans="1:12" ht="35.25" x14ac:dyDescent="0.25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20"/>
      <c r="K1" s="20"/>
    </row>
    <row r="2" spans="1:12" ht="23.25" x14ac:dyDescent="0.35">
      <c r="A2" s="62" t="s">
        <v>28</v>
      </c>
      <c r="B2" s="63"/>
      <c r="C2" s="63"/>
      <c r="D2" s="63"/>
      <c r="E2" s="63"/>
      <c r="F2" s="63"/>
      <c r="G2" s="63"/>
      <c r="H2" s="63"/>
      <c r="I2" s="63"/>
      <c r="J2" s="21"/>
      <c r="K2" s="21"/>
    </row>
    <row r="3" spans="1:12" ht="23.25" x14ac:dyDescent="0.35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21"/>
      <c r="K3" s="21"/>
    </row>
    <row r="4" spans="1:12" ht="23.25" x14ac:dyDescent="0.35">
      <c r="A4" s="64" t="s">
        <v>57</v>
      </c>
      <c r="B4" s="64"/>
      <c r="C4" s="64"/>
      <c r="D4" s="64"/>
      <c r="E4" s="64"/>
      <c r="F4" s="64"/>
      <c r="G4" s="64"/>
      <c r="H4" s="64"/>
      <c r="I4" s="64"/>
      <c r="J4" s="21"/>
      <c r="K4" s="22"/>
    </row>
    <row r="5" spans="1:12" ht="23.25" x14ac:dyDescent="0.25">
      <c r="A5" s="87"/>
      <c r="B5" s="87"/>
      <c r="C5" s="87"/>
      <c r="D5" s="87"/>
      <c r="E5" s="87"/>
      <c r="F5" s="87"/>
      <c r="G5" s="87"/>
      <c r="H5" s="87"/>
      <c r="I5" s="87"/>
      <c r="J5" s="78"/>
      <c r="K5" s="78"/>
      <c r="L5" s="6"/>
    </row>
    <row r="6" spans="1:12" ht="33" customHeight="1" x14ac:dyDescent="0.25">
      <c r="A6" s="1"/>
      <c r="B6" s="1"/>
      <c r="C6" s="1"/>
      <c r="D6" s="1"/>
      <c r="E6" s="1"/>
      <c r="F6" s="23" t="s">
        <v>26</v>
      </c>
      <c r="G6" s="1"/>
      <c r="H6" s="1"/>
      <c r="I6" s="2"/>
      <c r="J6" s="2"/>
      <c r="K6" s="2"/>
      <c r="L6" s="2"/>
    </row>
    <row r="7" spans="1:12" ht="23.25" x14ac:dyDescent="0.35">
      <c r="A7" s="75" t="s">
        <v>29</v>
      </c>
      <c r="B7" s="75"/>
      <c r="C7" s="75"/>
      <c r="D7" s="13"/>
      <c r="E7" s="24" t="s">
        <v>0</v>
      </c>
      <c r="F7" s="66"/>
      <c r="G7" s="67"/>
      <c r="H7" s="67"/>
      <c r="I7" s="67"/>
      <c r="J7" s="67"/>
      <c r="K7" s="68"/>
      <c r="L7" s="1"/>
    </row>
    <row r="8" spans="1:12" ht="23.25" x14ac:dyDescent="0.25">
      <c r="A8" s="76" t="s">
        <v>30</v>
      </c>
      <c r="B8" s="76"/>
      <c r="C8" s="76"/>
      <c r="D8" s="76"/>
      <c r="E8" s="1"/>
      <c r="F8" s="69"/>
      <c r="G8" s="70"/>
      <c r="H8" s="70"/>
      <c r="I8" s="70"/>
      <c r="J8" s="70"/>
      <c r="K8" s="71"/>
      <c r="L8" s="4"/>
    </row>
    <row r="9" spans="1:12" ht="23.25" x14ac:dyDescent="0.25">
      <c r="A9" s="76" t="s">
        <v>31</v>
      </c>
      <c r="B9" s="76"/>
      <c r="C9" s="76"/>
      <c r="D9" s="76"/>
      <c r="E9" s="1"/>
      <c r="F9" s="69"/>
      <c r="G9" s="70"/>
      <c r="H9" s="70"/>
      <c r="I9" s="70"/>
      <c r="J9" s="70"/>
      <c r="K9" s="71"/>
      <c r="L9" s="4"/>
    </row>
    <row r="10" spans="1:12" ht="23.25" x14ac:dyDescent="0.25">
      <c r="A10" s="77"/>
      <c r="B10" s="77"/>
      <c r="C10" s="77"/>
      <c r="D10" s="77"/>
      <c r="E10" s="1"/>
      <c r="F10" s="69"/>
      <c r="G10" s="70"/>
      <c r="H10" s="70"/>
      <c r="I10" s="70"/>
      <c r="J10" s="70"/>
      <c r="K10" s="71"/>
      <c r="L10" s="4"/>
    </row>
    <row r="11" spans="1:12" ht="23.25" x14ac:dyDescent="0.35">
      <c r="A11" s="25"/>
      <c r="B11" s="25"/>
      <c r="C11" s="25"/>
      <c r="D11" s="25"/>
      <c r="E11" s="1"/>
      <c r="F11" s="72"/>
      <c r="G11" s="73"/>
      <c r="H11" s="73"/>
      <c r="I11" s="73"/>
      <c r="J11" s="73"/>
      <c r="K11" s="74"/>
      <c r="L11" s="4"/>
    </row>
    <row r="12" spans="1:12" ht="18" x14ac:dyDescent="0.25">
      <c r="A12" s="1"/>
      <c r="B12" s="1"/>
      <c r="C12" s="1"/>
      <c r="D12" s="1"/>
      <c r="F12" s="65"/>
      <c r="G12" s="65"/>
      <c r="H12" s="65"/>
      <c r="I12" s="65"/>
      <c r="J12" s="65"/>
      <c r="K12" s="65"/>
      <c r="L12" s="4"/>
    </row>
    <row r="13" spans="1:12" ht="18" x14ac:dyDescent="0.25">
      <c r="A13" s="26" t="s">
        <v>1</v>
      </c>
      <c r="B13" s="27"/>
      <c r="C13" s="133"/>
      <c r="D13" s="134"/>
      <c r="E13" s="135"/>
      <c r="F13" s="30"/>
      <c r="G13" s="30"/>
      <c r="H13" s="30"/>
      <c r="I13" s="1"/>
      <c r="J13" s="1"/>
      <c r="K13" s="1"/>
      <c r="L13" s="1"/>
    </row>
    <row r="14" spans="1:12" ht="18" x14ac:dyDescent="0.25">
      <c r="A14" s="28" t="s">
        <v>2</v>
      </c>
      <c r="B14" s="29"/>
      <c r="C14" s="136"/>
      <c r="D14" s="137"/>
      <c r="E14" s="138"/>
      <c r="F14" s="31"/>
      <c r="G14" s="143" t="s">
        <v>32</v>
      </c>
      <c r="H14" s="144"/>
      <c r="I14" s="144"/>
      <c r="J14" s="144"/>
      <c r="K14" s="145"/>
    </row>
    <row r="15" spans="1:12" ht="18" x14ac:dyDescent="0.25">
      <c r="A15" s="28" t="s">
        <v>3</v>
      </c>
      <c r="B15" s="29"/>
      <c r="C15" s="136"/>
      <c r="D15" s="137"/>
      <c r="E15" s="138"/>
      <c r="F15" s="31"/>
      <c r="G15" s="86" t="s">
        <v>8</v>
      </c>
      <c r="H15" s="86"/>
      <c r="I15" s="86"/>
      <c r="J15" s="7"/>
      <c r="K15" s="8"/>
    </row>
    <row r="16" spans="1:12" ht="18" x14ac:dyDescent="0.25">
      <c r="A16" s="28" t="s">
        <v>4</v>
      </c>
      <c r="B16" s="29"/>
      <c r="C16" s="139"/>
      <c r="D16" s="140"/>
      <c r="E16" s="141"/>
      <c r="F16" s="31"/>
      <c r="G16" s="146"/>
      <c r="H16" s="146"/>
      <c r="I16" s="146"/>
      <c r="J16" s="32"/>
      <c r="K16" s="32"/>
    </row>
    <row r="17" spans="1:21" ht="18" x14ac:dyDescent="0.25">
      <c r="A17" s="104" t="s">
        <v>6</v>
      </c>
      <c r="B17" s="105"/>
      <c r="C17" s="139"/>
      <c r="D17" s="140"/>
      <c r="E17" s="141"/>
      <c r="F17" s="9"/>
      <c r="G17" s="148"/>
      <c r="H17" s="148"/>
      <c r="I17" s="148"/>
      <c r="J17" s="34"/>
      <c r="K17" s="34"/>
    </row>
    <row r="18" spans="1:21" ht="18.75" x14ac:dyDescent="0.3">
      <c r="A18" s="152"/>
      <c r="B18" s="152"/>
      <c r="C18" s="147"/>
      <c r="D18" s="147"/>
      <c r="E18" s="147"/>
      <c r="F18" s="9"/>
      <c r="G18" s="9"/>
      <c r="H18" s="9"/>
      <c r="I18" s="35"/>
      <c r="J18" s="9"/>
      <c r="K18" s="9"/>
    </row>
    <row r="19" spans="1:21" ht="18" x14ac:dyDescent="0.25">
      <c r="A19" s="84"/>
      <c r="B19" s="84"/>
      <c r="C19" s="103"/>
      <c r="D19" s="103"/>
      <c r="E19" s="103"/>
      <c r="F19" s="31"/>
      <c r="G19" s="142" t="s">
        <v>22</v>
      </c>
      <c r="H19" s="142"/>
      <c r="I19" s="142"/>
      <c r="J19" s="142"/>
      <c r="K19" s="142"/>
    </row>
    <row r="20" spans="1:21" ht="18" x14ac:dyDescent="0.25">
      <c r="F20" s="9"/>
      <c r="G20" s="156" t="s">
        <v>9</v>
      </c>
      <c r="H20" s="157"/>
      <c r="I20" s="157"/>
      <c r="J20" s="158"/>
      <c r="K20" s="11"/>
    </row>
    <row r="21" spans="1:21" ht="18" x14ac:dyDescent="0.25">
      <c r="A21" s="106" t="s">
        <v>27</v>
      </c>
      <c r="B21" s="107"/>
      <c r="C21" s="107"/>
      <c r="D21" s="107"/>
      <c r="E21" s="108"/>
      <c r="F21" s="9"/>
      <c r="G21" s="159" t="s">
        <v>33</v>
      </c>
      <c r="H21" s="160"/>
      <c r="I21" s="160"/>
      <c r="J21" s="161"/>
      <c r="K21" s="11"/>
    </row>
    <row r="22" spans="1:21" ht="18" x14ac:dyDescent="0.25">
      <c r="A22" s="80" t="s">
        <v>43</v>
      </c>
      <c r="B22" s="81"/>
      <c r="C22" s="81"/>
      <c r="D22" s="81"/>
      <c r="E22" s="82"/>
      <c r="F22" s="9"/>
      <c r="G22" s="159" t="s">
        <v>12</v>
      </c>
      <c r="H22" s="160"/>
      <c r="I22" s="160"/>
      <c r="J22" s="161"/>
      <c r="K22" s="11"/>
    </row>
    <row r="23" spans="1:21" ht="18" x14ac:dyDescent="0.25">
      <c r="A23" s="83"/>
      <c r="B23" s="84"/>
      <c r="C23" s="84"/>
      <c r="D23" s="84"/>
      <c r="E23" s="85"/>
      <c r="F23" s="31"/>
      <c r="G23" s="162" t="s">
        <v>10</v>
      </c>
      <c r="H23" s="163"/>
      <c r="I23" s="163"/>
      <c r="J23" s="164"/>
      <c r="K23" s="11"/>
    </row>
    <row r="24" spans="1:21" ht="18" x14ac:dyDescent="0.25">
      <c r="A24" s="83"/>
      <c r="B24" s="84"/>
      <c r="C24" s="84"/>
      <c r="D24" s="84"/>
      <c r="E24" s="85"/>
      <c r="F24" s="31"/>
      <c r="G24" s="33"/>
      <c r="H24" s="33"/>
      <c r="I24" s="33"/>
      <c r="J24" s="36"/>
      <c r="K24" s="36"/>
    </row>
    <row r="25" spans="1:21" ht="18" x14ac:dyDescent="0.25">
      <c r="A25" s="149"/>
      <c r="B25" s="150"/>
      <c r="C25" s="150"/>
      <c r="D25" s="150"/>
      <c r="E25" s="151"/>
      <c r="F25" s="9"/>
      <c r="G25" s="33"/>
      <c r="H25" s="33"/>
      <c r="I25" s="33"/>
      <c r="J25" s="36"/>
      <c r="K25" s="36"/>
    </row>
    <row r="26" spans="1:21" ht="18" x14ac:dyDescent="0.25">
      <c r="F26" s="9"/>
    </row>
    <row r="27" spans="1:21" ht="15.75" customHeight="1" x14ac:dyDescent="0.25">
      <c r="A27" s="37" t="s">
        <v>20</v>
      </c>
      <c r="B27" s="100"/>
      <c r="C27" s="112" t="s">
        <v>13</v>
      </c>
      <c r="D27" s="113"/>
      <c r="E27" s="113"/>
      <c r="F27" s="114"/>
      <c r="G27" s="112" t="s">
        <v>14</v>
      </c>
      <c r="H27" s="113"/>
      <c r="I27" s="113"/>
      <c r="J27" s="114"/>
      <c r="K27" s="132" t="s">
        <v>11</v>
      </c>
    </row>
    <row r="28" spans="1:21" ht="15.75" customHeight="1" x14ac:dyDescent="0.25">
      <c r="A28" s="129" t="s">
        <v>38</v>
      </c>
      <c r="B28" s="101"/>
      <c r="C28" s="115" t="s">
        <v>16</v>
      </c>
      <c r="D28" s="116"/>
      <c r="E28" s="115" t="s">
        <v>17</v>
      </c>
      <c r="F28" s="116"/>
      <c r="G28" s="115" t="s">
        <v>16</v>
      </c>
      <c r="H28" s="116"/>
      <c r="I28" s="115" t="s">
        <v>17</v>
      </c>
      <c r="J28" s="116"/>
      <c r="K28" s="132"/>
    </row>
    <row r="29" spans="1:21" ht="15.75" customHeight="1" x14ac:dyDescent="0.25">
      <c r="A29" s="130"/>
      <c r="B29" s="101"/>
      <c r="C29" s="117"/>
      <c r="D29" s="118"/>
      <c r="E29" s="117"/>
      <c r="F29" s="118"/>
      <c r="G29" s="117"/>
      <c r="H29" s="118"/>
      <c r="I29" s="117"/>
      <c r="J29" s="118"/>
      <c r="K29" s="132"/>
    </row>
    <row r="30" spans="1:21" ht="15.75" customHeight="1" x14ac:dyDescent="0.25">
      <c r="A30" s="131"/>
      <c r="B30" s="102"/>
      <c r="C30" s="38" t="s">
        <v>18</v>
      </c>
      <c r="D30" s="38" t="s">
        <v>19</v>
      </c>
      <c r="E30" s="38" t="s">
        <v>18</v>
      </c>
      <c r="F30" s="38" t="s">
        <v>19</v>
      </c>
      <c r="G30" s="38" t="s">
        <v>18</v>
      </c>
      <c r="H30" s="38" t="s">
        <v>19</v>
      </c>
      <c r="I30" s="38" t="s">
        <v>18</v>
      </c>
      <c r="J30" s="38" t="s">
        <v>19</v>
      </c>
      <c r="K30" s="39" t="s">
        <v>15</v>
      </c>
    </row>
    <row r="31" spans="1:21" ht="18" x14ac:dyDescent="0.25">
      <c r="A31" s="121" t="s">
        <v>49</v>
      </c>
      <c r="B31" s="10" t="s">
        <v>5</v>
      </c>
      <c r="C31" s="16"/>
      <c r="D31" s="16"/>
      <c r="E31" s="14"/>
      <c r="F31" s="14"/>
      <c r="G31" s="14"/>
      <c r="H31" s="14"/>
      <c r="I31" s="14"/>
      <c r="J31" s="17"/>
      <c r="K31" s="18">
        <f>SUM(C31:J31)</f>
        <v>0</v>
      </c>
      <c r="L31" s="153" t="s">
        <v>41</v>
      </c>
    </row>
    <row r="32" spans="1:21" ht="18" x14ac:dyDescent="0.25">
      <c r="A32" s="122"/>
      <c r="B32" s="40" t="s">
        <v>7</v>
      </c>
      <c r="C32" s="41">
        <v>23.03</v>
      </c>
      <c r="D32" s="41">
        <v>33.950000000000003</v>
      </c>
      <c r="E32" s="41">
        <v>36.6</v>
      </c>
      <c r="F32" s="41">
        <v>53.95</v>
      </c>
      <c r="G32" s="41">
        <v>29.94</v>
      </c>
      <c r="H32" s="41">
        <v>39.950000000000003</v>
      </c>
      <c r="I32" s="41">
        <v>47.58</v>
      </c>
      <c r="J32" s="41">
        <v>63.47</v>
      </c>
      <c r="K32" s="42">
        <f>SUM(G31*G32)+(H31*H32)+(I31*I32)+(J31*J32)+(F31*F32)+(E31*E32+(D31*D32)+(C31*C32))</f>
        <v>0</v>
      </c>
      <c r="L32" s="154"/>
      <c r="M32" s="15"/>
      <c r="N32" s="15"/>
      <c r="O32" s="15"/>
      <c r="P32" s="15"/>
      <c r="Q32" s="15"/>
      <c r="R32" s="15"/>
      <c r="S32" s="15"/>
      <c r="T32" s="15"/>
      <c r="U32" s="15"/>
    </row>
    <row r="33" spans="1:20" ht="18" x14ac:dyDescent="0.25">
      <c r="A33" s="121" t="s">
        <v>50</v>
      </c>
      <c r="B33" s="10" t="s">
        <v>5</v>
      </c>
      <c r="C33" s="16"/>
      <c r="D33" s="16"/>
      <c r="E33" s="14"/>
      <c r="F33" s="14"/>
      <c r="G33" s="14"/>
      <c r="H33" s="14"/>
      <c r="I33" s="14"/>
      <c r="J33" s="17"/>
      <c r="K33" s="18">
        <f>SUM(C33:J33)</f>
        <v>0</v>
      </c>
      <c r="L33" s="154"/>
    </row>
    <row r="34" spans="1:20" ht="18" x14ac:dyDescent="0.25">
      <c r="A34" s="122"/>
      <c r="B34" s="40" t="s">
        <v>7</v>
      </c>
      <c r="C34" s="41">
        <v>36.090000000000003</v>
      </c>
      <c r="D34" s="41">
        <v>49.91</v>
      </c>
      <c r="E34" s="41">
        <v>57.35</v>
      </c>
      <c r="F34" s="41">
        <v>79.33</v>
      </c>
      <c r="G34" s="41">
        <v>45.62</v>
      </c>
      <c r="H34" s="41">
        <v>59.09</v>
      </c>
      <c r="I34" s="41">
        <v>72.5</v>
      </c>
      <c r="J34" s="41">
        <v>93.9</v>
      </c>
      <c r="K34" s="42">
        <f>SUM(G33*G34)+(H33*H34)+(I33*I34)+(J33*J34)+(F33*F34)+(E33*E34+(D33*D34)+(C33*C34))</f>
        <v>0</v>
      </c>
      <c r="L34" s="154"/>
      <c r="M34" s="15"/>
      <c r="N34" s="15"/>
      <c r="O34" s="15"/>
      <c r="P34" s="15"/>
      <c r="Q34" s="15"/>
      <c r="R34" s="15"/>
      <c r="S34" s="15"/>
      <c r="T34" s="15"/>
    </row>
    <row r="35" spans="1:20" ht="18" x14ac:dyDescent="0.25">
      <c r="A35" s="121" t="s">
        <v>51</v>
      </c>
      <c r="B35" s="10" t="s">
        <v>5</v>
      </c>
      <c r="C35" s="16"/>
      <c r="D35" s="16"/>
      <c r="E35" s="14"/>
      <c r="F35" s="14"/>
      <c r="G35" s="14"/>
      <c r="H35" s="14"/>
      <c r="I35" s="14"/>
      <c r="J35" s="17"/>
      <c r="K35" s="18">
        <f>SUM(C35:J35)</f>
        <v>0</v>
      </c>
      <c r="L35" s="154"/>
    </row>
    <row r="36" spans="1:20" ht="18" x14ac:dyDescent="0.25">
      <c r="A36" s="122"/>
      <c r="B36" s="40" t="s">
        <v>7</v>
      </c>
      <c r="C36" s="41">
        <v>49.91</v>
      </c>
      <c r="D36" s="41">
        <v>65.89</v>
      </c>
      <c r="E36" s="41">
        <v>79.33</v>
      </c>
      <c r="F36" s="41">
        <v>104.71</v>
      </c>
      <c r="G36" s="41">
        <v>61.89</v>
      </c>
      <c r="H36" s="41">
        <v>76.89</v>
      </c>
      <c r="I36" s="41">
        <v>98.36</v>
      </c>
      <c r="J36" s="41">
        <v>122.18</v>
      </c>
      <c r="K36" s="42">
        <f>SUM(G35*G36)+(H35*H36)+(I35*I36)+(J35*J36)+(F35*F36)+(E35*E36+(D35*D36)+(C35*C36))</f>
        <v>0</v>
      </c>
      <c r="L36" s="154"/>
      <c r="M36" s="15"/>
      <c r="N36" s="15"/>
      <c r="O36" s="15"/>
      <c r="P36" s="15"/>
      <c r="Q36" s="15"/>
      <c r="R36" s="15"/>
      <c r="S36" s="15"/>
      <c r="T36" s="15"/>
    </row>
    <row r="37" spans="1:20" ht="18" x14ac:dyDescent="0.25">
      <c r="A37" s="121" t="s">
        <v>52</v>
      </c>
      <c r="B37" s="10" t="s">
        <v>5</v>
      </c>
      <c r="C37" s="16"/>
      <c r="D37" s="16"/>
      <c r="E37" s="14"/>
      <c r="F37" s="14"/>
      <c r="G37" s="14"/>
      <c r="H37" s="14"/>
      <c r="I37" s="14"/>
      <c r="J37" s="17"/>
      <c r="K37" s="18">
        <f>SUM(C37:J37)</f>
        <v>0</v>
      </c>
      <c r="L37" s="154"/>
    </row>
    <row r="38" spans="1:20" ht="18" x14ac:dyDescent="0.25">
      <c r="A38" s="122"/>
      <c r="B38" s="40" t="s">
        <v>7</v>
      </c>
      <c r="C38" s="41">
        <v>79.87</v>
      </c>
      <c r="D38" s="41">
        <v>103.66</v>
      </c>
      <c r="E38" s="41">
        <v>126.92</v>
      </c>
      <c r="F38" s="41">
        <v>164.72</v>
      </c>
      <c r="G38" s="41">
        <v>99.83</v>
      </c>
      <c r="H38" s="41">
        <v>122.86</v>
      </c>
      <c r="I38" s="41">
        <v>158.65</v>
      </c>
      <c r="J38" s="41">
        <v>195.25</v>
      </c>
      <c r="K38" s="42">
        <f>SUM(G37*G38)+(H37*H38)+(I37*I38)+(J37*J38)+(F37*F38)+(E37*E38+(D37*D38)+(C37*C38))</f>
        <v>0</v>
      </c>
      <c r="L38" s="154"/>
      <c r="M38" s="15"/>
      <c r="N38" s="15"/>
      <c r="O38" s="15"/>
      <c r="P38" s="15"/>
      <c r="Q38" s="15"/>
      <c r="R38" s="15"/>
      <c r="S38" s="15"/>
      <c r="T38" s="15"/>
    </row>
    <row r="39" spans="1:20" ht="18" x14ac:dyDescent="0.25">
      <c r="A39" s="31"/>
      <c r="B39" s="36"/>
      <c r="C39" s="36"/>
      <c r="D39" s="36"/>
      <c r="E39" s="36"/>
      <c r="F39" s="123" t="s">
        <v>39</v>
      </c>
      <c r="G39" s="124"/>
      <c r="H39" s="124"/>
      <c r="I39" s="125"/>
      <c r="J39" s="43" t="s">
        <v>5</v>
      </c>
      <c r="K39" s="44">
        <f>K31+K33+K35+K37</f>
        <v>0</v>
      </c>
      <c r="L39" s="154"/>
    </row>
    <row r="40" spans="1:20" ht="16.899999999999999" customHeight="1" x14ac:dyDescent="0.25">
      <c r="A40" s="47"/>
      <c r="B40" s="48"/>
      <c r="C40" s="48"/>
      <c r="D40" s="48"/>
      <c r="E40" s="48"/>
      <c r="F40" s="126"/>
      <c r="G40" s="127"/>
      <c r="H40" s="127"/>
      <c r="I40" s="128"/>
      <c r="J40" s="45" t="s">
        <v>21</v>
      </c>
      <c r="K40" s="46">
        <f>K32+K34+K36+K38</f>
        <v>0</v>
      </c>
      <c r="L40" s="155"/>
    </row>
    <row r="41" spans="1:20" ht="15.75" x14ac:dyDescent="0.25">
      <c r="A41" s="47"/>
      <c r="B41" s="48"/>
      <c r="C41" s="48"/>
      <c r="D41" s="48"/>
      <c r="E41" s="48"/>
      <c r="F41" s="48"/>
      <c r="G41" s="48"/>
      <c r="H41" s="48"/>
      <c r="I41" s="48"/>
      <c r="J41" s="49"/>
      <c r="K41" s="5"/>
    </row>
    <row r="42" spans="1:20" ht="15.75" x14ac:dyDescent="0.25">
      <c r="A42" s="47"/>
      <c r="B42" s="47"/>
      <c r="C42" s="48"/>
      <c r="D42" s="48"/>
      <c r="E42" s="48"/>
      <c r="F42" s="48"/>
      <c r="G42" s="48"/>
      <c r="H42" s="48"/>
      <c r="I42" s="48"/>
      <c r="J42" s="48"/>
      <c r="K42" s="49"/>
      <c r="L42" s="5"/>
    </row>
    <row r="43" spans="1:20" ht="49.15" customHeight="1" x14ac:dyDescent="0.25">
      <c r="A43" s="119" t="s">
        <v>36</v>
      </c>
      <c r="B43" s="119"/>
      <c r="C43" s="119"/>
      <c r="D43" s="120"/>
      <c r="E43" s="91" t="s">
        <v>44</v>
      </c>
      <c r="F43" s="92"/>
      <c r="G43" s="92"/>
      <c r="H43" s="92"/>
      <c r="I43" s="92"/>
      <c r="J43" s="92"/>
      <c r="K43" s="93"/>
      <c r="L43" s="5"/>
    </row>
    <row r="44" spans="1:20" ht="15.75" customHeight="1" x14ac:dyDescent="0.25">
      <c r="A44" s="119"/>
      <c r="B44" s="119"/>
      <c r="C44" s="119"/>
      <c r="D44" s="120"/>
      <c r="E44" s="94"/>
      <c r="F44" s="95"/>
      <c r="G44" s="95"/>
      <c r="H44" s="95"/>
      <c r="I44" s="95"/>
      <c r="J44" s="95"/>
      <c r="K44" s="96"/>
      <c r="L44" s="5"/>
    </row>
    <row r="45" spans="1:20" ht="15.75" customHeight="1" x14ac:dyDescent="0.25">
      <c r="A45" s="119"/>
      <c r="B45" s="119"/>
      <c r="C45" s="119"/>
      <c r="D45" s="120"/>
      <c r="E45" s="97"/>
      <c r="F45" s="98"/>
      <c r="G45" s="98"/>
      <c r="H45" s="98"/>
      <c r="I45" s="98"/>
      <c r="J45" s="98"/>
      <c r="K45" s="99"/>
      <c r="L45" s="5"/>
    </row>
    <row r="46" spans="1:20" ht="15.75" customHeight="1" x14ac:dyDescent="0.25">
      <c r="A46" s="119"/>
      <c r="B46" s="119"/>
      <c r="C46" s="119"/>
      <c r="D46" s="120"/>
      <c r="E46" s="97"/>
      <c r="F46" s="98"/>
      <c r="G46" s="98"/>
      <c r="H46" s="98"/>
      <c r="I46" s="98"/>
      <c r="J46" s="98"/>
      <c r="K46" s="99"/>
      <c r="L46" s="5"/>
    </row>
    <row r="47" spans="1:20" ht="15.75" customHeight="1" x14ac:dyDescent="0.25">
      <c r="A47" s="119"/>
      <c r="B47" s="119"/>
      <c r="C47" s="119"/>
      <c r="D47" s="120"/>
      <c r="E47" s="97"/>
      <c r="F47" s="98"/>
      <c r="G47" s="98"/>
      <c r="H47" s="98"/>
      <c r="I47" s="98"/>
      <c r="J47" s="98"/>
      <c r="K47" s="99"/>
      <c r="L47" s="5"/>
    </row>
    <row r="48" spans="1:20" ht="16.5" customHeight="1" x14ac:dyDescent="0.25">
      <c r="A48" s="119"/>
      <c r="B48" s="119"/>
      <c r="C48" s="119"/>
      <c r="D48" s="120"/>
      <c r="E48" s="97"/>
      <c r="F48" s="98"/>
      <c r="G48" s="98"/>
      <c r="H48" s="98"/>
      <c r="I48" s="98"/>
      <c r="J48" s="98"/>
      <c r="K48" s="99"/>
      <c r="L48" s="5"/>
    </row>
    <row r="49" spans="1:12" ht="16.5" customHeight="1" x14ac:dyDescent="0.25">
      <c r="A49" s="119"/>
      <c r="B49" s="119"/>
      <c r="C49" s="119"/>
      <c r="D49" s="120"/>
      <c r="E49" s="88"/>
      <c r="F49" s="89"/>
      <c r="G49" s="89"/>
      <c r="H49" s="89"/>
      <c r="I49" s="89"/>
      <c r="J49" s="89"/>
      <c r="K49" s="90"/>
      <c r="L49" s="5"/>
    </row>
    <row r="50" spans="1:12" ht="15" customHeight="1" x14ac:dyDescent="0.25">
      <c r="E50" s="50"/>
      <c r="F50" s="50"/>
      <c r="G50" s="50"/>
      <c r="H50" s="50"/>
      <c r="I50" s="50"/>
      <c r="J50" s="51"/>
      <c r="K50" s="52"/>
      <c r="L50" s="3"/>
    </row>
    <row r="51" spans="1:12" ht="18" x14ac:dyDescent="0.25">
      <c r="A51" s="109" t="s">
        <v>23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1"/>
    </row>
    <row r="52" spans="1:12" s="19" customFormat="1" ht="18.75" x14ac:dyDescent="0.3">
      <c r="A52" s="53" t="s">
        <v>40</v>
      </c>
      <c r="B52" s="54"/>
      <c r="C52" s="54"/>
      <c r="D52" s="54"/>
      <c r="E52" s="54"/>
      <c r="F52" s="54"/>
      <c r="G52" s="54"/>
      <c r="H52" s="54"/>
      <c r="I52" s="54"/>
      <c r="J52" s="54"/>
      <c r="K52" s="55"/>
    </row>
    <row r="53" spans="1:12" ht="18.75" x14ac:dyDescent="0.3">
      <c r="A53" s="53" t="s">
        <v>46</v>
      </c>
      <c r="K53" s="56"/>
    </row>
    <row r="54" spans="1:12" ht="18.75" x14ac:dyDescent="0.3">
      <c r="A54" s="53" t="s">
        <v>47</v>
      </c>
      <c r="K54" s="56"/>
    </row>
    <row r="55" spans="1:12" ht="18.75" customHeight="1" x14ac:dyDescent="0.3">
      <c r="A55" s="53" t="s">
        <v>53</v>
      </c>
      <c r="G55" s="79" t="s">
        <v>48</v>
      </c>
      <c r="H55" s="79"/>
      <c r="I55" s="79"/>
      <c r="J55" s="79"/>
      <c r="K55" s="56"/>
    </row>
    <row r="56" spans="1:12" ht="18.75" customHeight="1" x14ac:dyDescent="0.3">
      <c r="A56" s="53" t="s">
        <v>35</v>
      </c>
      <c r="G56" s="79"/>
      <c r="H56" s="79"/>
      <c r="I56" s="79"/>
      <c r="J56" s="79"/>
      <c r="K56" s="56"/>
    </row>
    <row r="57" spans="1:12" ht="18.75" customHeight="1" x14ac:dyDescent="0.3">
      <c r="A57" s="53" t="s">
        <v>55</v>
      </c>
      <c r="G57" s="79"/>
      <c r="H57" s="79"/>
      <c r="I57" s="79"/>
      <c r="J57" s="79"/>
      <c r="K57" s="56"/>
    </row>
    <row r="58" spans="1:12" ht="18.75" customHeight="1" x14ac:dyDescent="0.3">
      <c r="A58" s="53" t="s">
        <v>54</v>
      </c>
      <c r="G58" s="79"/>
      <c r="H58" s="79"/>
      <c r="I58" s="79"/>
      <c r="J58" s="79"/>
      <c r="K58" s="56"/>
    </row>
    <row r="59" spans="1:12" ht="19.5" customHeight="1" x14ac:dyDescent="0.3">
      <c r="A59" s="53" t="s">
        <v>56</v>
      </c>
      <c r="G59" s="57"/>
      <c r="H59" s="57"/>
      <c r="I59" s="57"/>
      <c r="J59" s="57"/>
      <c r="K59" s="56"/>
    </row>
    <row r="60" spans="1:12" ht="18.75" x14ac:dyDescent="0.3">
      <c r="A60" s="53" t="s">
        <v>34</v>
      </c>
      <c r="K60" s="56"/>
    </row>
    <row r="61" spans="1:12" ht="18.75" x14ac:dyDescent="0.3">
      <c r="A61" s="53" t="s">
        <v>24</v>
      </c>
      <c r="K61" s="56"/>
    </row>
    <row r="62" spans="1:12" ht="18.75" x14ac:dyDescent="0.3">
      <c r="A62" s="53" t="s">
        <v>45</v>
      </c>
      <c r="K62" s="56"/>
    </row>
    <row r="63" spans="1:12" ht="18.75" x14ac:dyDescent="0.3">
      <c r="A63" s="58" t="s">
        <v>25</v>
      </c>
      <c r="B63" s="59"/>
      <c r="C63" s="59"/>
      <c r="D63" s="59"/>
      <c r="E63" s="59"/>
      <c r="F63" s="59"/>
      <c r="G63" s="59"/>
      <c r="H63" s="59"/>
      <c r="I63" s="59"/>
      <c r="J63" s="59"/>
      <c r="K63" s="60"/>
    </row>
    <row r="64" spans="1:12" x14ac:dyDescent="0.25">
      <c r="I64" s="12"/>
    </row>
    <row r="1048554" spans="2:3" ht="18" x14ac:dyDescent="0.25">
      <c r="B1048554" s="9"/>
      <c r="C1048554" s="9"/>
    </row>
  </sheetData>
  <protectedRanges>
    <protectedRange sqref="E44:K49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C37:J37" name="Range11_1"/>
    <protectedRange sqref="C35:J35" name="Range10_1"/>
    <protectedRange sqref="C33:J33" name="Range9_1"/>
    <protectedRange sqref="C31:J31" name="Range8_1"/>
  </protectedRanges>
  <mergeCells count="65">
    <mergeCell ref="A24:E24"/>
    <mergeCell ref="A25:E25"/>
    <mergeCell ref="A18:B18"/>
    <mergeCell ref="L31:L40"/>
    <mergeCell ref="G20:J20"/>
    <mergeCell ref="G21:J21"/>
    <mergeCell ref="G22:J22"/>
    <mergeCell ref="G23:J23"/>
    <mergeCell ref="C13:E13"/>
    <mergeCell ref="C14:E14"/>
    <mergeCell ref="C15:E15"/>
    <mergeCell ref="C16:E16"/>
    <mergeCell ref="G19:K19"/>
    <mergeCell ref="G14:K14"/>
    <mergeCell ref="G16:I16"/>
    <mergeCell ref="C18:E18"/>
    <mergeCell ref="G17:I17"/>
    <mergeCell ref="C17:E17"/>
    <mergeCell ref="A51:K51"/>
    <mergeCell ref="C27:F27"/>
    <mergeCell ref="G27:J27"/>
    <mergeCell ref="C28:D29"/>
    <mergeCell ref="E28:F29"/>
    <mergeCell ref="G28:H29"/>
    <mergeCell ref="I28:J29"/>
    <mergeCell ref="A43:D49"/>
    <mergeCell ref="A35:A36"/>
    <mergeCell ref="A37:A38"/>
    <mergeCell ref="F39:I40"/>
    <mergeCell ref="A31:A32"/>
    <mergeCell ref="A33:A34"/>
    <mergeCell ref="E48:K48"/>
    <mergeCell ref="A28:A30"/>
    <mergeCell ref="K27:K29"/>
    <mergeCell ref="G55:J58"/>
    <mergeCell ref="A22:E22"/>
    <mergeCell ref="A23:E23"/>
    <mergeCell ref="G15:I15"/>
    <mergeCell ref="A5:I5"/>
    <mergeCell ref="E49:K49"/>
    <mergeCell ref="E43:K43"/>
    <mergeCell ref="E44:K44"/>
    <mergeCell ref="E45:K45"/>
    <mergeCell ref="E46:K46"/>
    <mergeCell ref="E47:K47"/>
    <mergeCell ref="B27:B30"/>
    <mergeCell ref="C19:E19"/>
    <mergeCell ref="A17:B17"/>
    <mergeCell ref="A19:B19"/>
    <mergeCell ref="A21:E21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J5:K5"/>
    <mergeCell ref="A3:I3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50:L50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Emuge Acct # is, please enter it here." sqref="C13:E13" xr:uid="{00000000-0002-0000-0000-000004000000}"/>
    <dataValidation allowBlank="1" showInputMessage="1" showErrorMessage="1" promptTitle="Customer P.O. Number:" prompt="What PO# would you like for Emuge to bill the regrinding services to?" sqref="C14:E14" xr:uid="{00000000-0002-0000-0000-000005000000}"/>
    <dataValidation allowBlank="1" showInputMessage="1" showErrorMessage="1" promptTitle="Contact Name" prompt="What is your name, or who is requesting this service of Emuge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2" right="0.2" top="0.75" bottom="0.75" header="0.3" footer="0.3"/>
  <pageSetup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1048553</xdr:row>
                    <xdr:rowOff>0</xdr:rowOff>
                  </from>
                  <to>
                    <xdr:col>1</xdr:col>
                    <xdr:colOff>514350</xdr:colOff>
                    <xdr:row>1048554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1048553</xdr:row>
                    <xdr:rowOff>0</xdr:rowOff>
                  </from>
                  <to>
                    <xdr:col>1</xdr:col>
                    <xdr:colOff>514350</xdr:colOff>
                    <xdr:row>1048554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1048553</xdr:row>
                    <xdr:rowOff>0</xdr:rowOff>
                  </from>
                  <to>
                    <xdr:col>2</xdr:col>
                    <xdr:colOff>485775</xdr:colOff>
                    <xdr:row>1048554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End Mills</vt:lpstr>
      <vt:lpstr>'EMUGE End Mills'!Print_Area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Autumn Barbaro</cp:lastModifiedBy>
  <cp:lastPrinted>2020-07-27T17:34:14Z</cp:lastPrinted>
  <dcterms:created xsi:type="dcterms:W3CDTF">2014-11-18T11:56:39Z</dcterms:created>
  <dcterms:modified xsi:type="dcterms:W3CDTF">2025-01-10T14:35:37Z</dcterms:modified>
</cp:coreProperties>
</file>